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48BB24A4-F40F-49F6-8F5C-EFE805FC590F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<sst xmlns="http://schemas.openxmlformats.org/spreadsheetml/2006/main" count="77" uniqueCount="77">
  <si>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</si>
  <si>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</si>
  <si>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</si>
  <si>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</si>
  <si>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</si>
  <si>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</si>
  <si>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</si>
  <si>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</si>
  <si>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</si>
  <si>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</si>
  <si>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</si>
  <si>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</si>
  <si>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</si>
  <si>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</si>
  <si>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</si>
  <si>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</si>
  <si>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</si>
  <si>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</si>
  <si>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</si>
  <si>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</si>
  <si>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</si>
  <si>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</si>
  <si>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</si>
  <si>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</si>
  <si>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</si>
  <si>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</si>
  <si>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</si>
  <si>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</si>
  <si>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</si>
  <si>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</si>
  <si>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</si>
  <si>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</si>
  <si>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</si>
  <si>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</si>
  <si>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</si>
  <si>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</si>
  <si>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</si>
  <si>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</si>
  <si>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</si>
  <si>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</si>
  <si>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</si>
  <si>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</si>
  <si>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</si>
  <si>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</si>
  <si>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</si>
  <si>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</si>
  <si>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</si>
  <si>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</si>
  <si>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</si>
  <si>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</si>
  <si>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</si>
  <si>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</si>
  <si>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</si>
  <si>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</si>
  <si>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</si>
  <si>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</si>
  <si>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</si>
  <si>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</si>
  <si>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</si>
  <si>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</si>
  <si>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</si>
  <si>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</si>
  <si>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</si>
  <si>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</si>
  <si>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</si>
  <si>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</si>
  <si>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</si>
  <si>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</si>
  <si>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</si>
  <si>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</si>
  <si>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</si>
  <si>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</si>
  <si>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</si>
  <si>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</si>
  <si>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</si>
  <si>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</si>
  <si>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30 de junio de 2024(b)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</si>
</sst>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646"/>
  <sheetViews>
    <sheetView tabSelected="1" zoomScale="90" zoomScaleNormal="90" workbookViewId="0">
      <selection activeCell="K34" sqref="K34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4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4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29.95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3250000</v>
      </c>
      <c r="D14" s="24">
        <v>0</v>
      </c>
      <c r="E14" s="26">
        <f t="shared" si="0"/>
        <v>3250000</v>
      </c>
      <c r="F14" s="24">
        <v>3565187.89</v>
      </c>
      <c r="G14" s="24">
        <v>3565187.89</v>
      </c>
      <c r="H14" s="26">
        <f t="shared" si="1"/>
        <v>315187.89000000013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18</v>
      </c>
      <c r="C16" s="24">
        <v>8250000</v>
      </c>
      <c r="D16" s="24">
        <v>0</v>
      </c>
      <c r="E16" s="26">
        <f t="shared" si="0"/>
        <v>8250000</v>
      </c>
      <c r="F16" s="24">
        <v>6998401.0899999999</v>
      </c>
      <c r="G16" s="24">
        <v>6998401.0899999999</v>
      </c>
      <c r="H16" s="26">
        <f t="shared" si="1"/>
        <v>-1251598.9100000001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171442698.22</v>
      </c>
      <c r="D36" s="24">
        <v>0</v>
      </c>
      <c r="E36" s="28">
        <f t="shared" si="3"/>
        <v>171442698.22</v>
      </c>
      <c r="F36" s="24">
        <v>112460120.22</v>
      </c>
      <c r="G36" s="24">
        <v>112460120.22</v>
      </c>
      <c r="H36" s="26">
        <f t="shared" ref="H36:H41" si="7">SUM(G36-C36)</f>
        <v>-58982578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182942698.22</v>
      </c>
      <c r="D43" s="55">
        <f t="shared" ref="D43:H43" si="10">SUM(D10:D17,D30,D36,D37,D39)</f>
        <v>0</v>
      </c>
      <c r="E43" s="35">
        <f t="shared" si="10"/>
        <v>182942698.22</v>
      </c>
      <c r="F43" s="55">
        <f t="shared" si="10"/>
        <v>123023709.2</v>
      </c>
      <c r="G43" s="55">
        <f t="shared" si="10"/>
        <v>123023709.2</v>
      </c>
      <c r="H43" s="35">
        <f t="shared" si="10"/>
        <v>-59918989.020000003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.05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182942698.22</v>
      </c>
      <c r="D73" s="22">
        <f t="shared" ref="D73:G73" si="21">SUM(D43,D68,D70)</f>
        <v>0</v>
      </c>
      <c r="E73" s="26">
        <f t="shared" si="21"/>
        <v>182942698.22</v>
      </c>
      <c r="F73" s="22">
        <f t="shared" si="21"/>
        <v>123023709.2</v>
      </c>
      <c r="G73" s="22">
        <f t="shared" si="21"/>
        <v>123023709.2</v>
      </c>
      <c r="H73" s="26">
        <f>SUM(H43,H68,H70)</f>
        <v>-59918989.020000003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74803149606299213" bottom="0.74803149606299213" header="0.31496062992125984" footer="0.31496062992125984"/>
  <pageSetup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2024-07-10T23:19:25Z</cp:lastPrinted>
  <dcterms:created xsi:type="dcterms:W3CDTF">2020-01-08T20:55:35Z</dcterms:created>
  <dcterms:modified xsi:type="dcterms:W3CDTF">2024-07-10T23:19:26Z</dcterms:modified>
</cp:coreProperties>
</file>